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4985" windowHeight="8370"/>
  </bookViews>
  <sheets>
    <sheet name="SM" sheetId="8" r:id="rId1"/>
  </sheets>
  <calcPr calcId="144525"/>
</workbook>
</file>

<file path=xl/calcChain.xml><?xml version="1.0" encoding="utf-8"?>
<calcChain xmlns="http://schemas.openxmlformats.org/spreadsheetml/2006/main">
  <c r="D5" i="8" l="1"/>
  <c r="G5" i="8" s="1"/>
  <c r="E4" i="8" l="1"/>
  <c r="A4" i="8"/>
  <c r="G4" i="8" l="1"/>
  <c r="H3" i="8" s="1"/>
</calcChain>
</file>

<file path=xl/sharedStrings.xml><?xml version="1.0" encoding="utf-8"?>
<sst xmlns="http://schemas.openxmlformats.org/spreadsheetml/2006/main" count="38" uniqueCount="33">
  <si>
    <t>#</t>
  </si>
  <si>
    <t>Unit</t>
  </si>
  <si>
    <t>HQ</t>
  </si>
  <si>
    <t>TROOPS</t>
  </si>
  <si>
    <t>FAST</t>
  </si>
  <si>
    <t>SM</t>
  </si>
  <si>
    <t>HEAVY</t>
  </si>
  <si>
    <t>Vehicles</t>
  </si>
  <si>
    <t>Arme:</t>
  </si>
  <si>
    <t>Startkomp:</t>
  </si>
  <si>
    <t>Poäng</t>
  </si>
  <si>
    <t>Komp:</t>
  </si>
  <si>
    <t>ELITE</t>
  </si>
  <si>
    <t>Space Marines</t>
  </si>
  <si>
    <t>AB</t>
  </si>
  <si>
    <t>Razorback</t>
  </si>
  <si>
    <t>2x AC</t>
  </si>
  <si>
    <t>TFC</t>
  </si>
  <si>
    <t>TL LC</t>
  </si>
  <si>
    <t>Dreadnought</t>
  </si>
  <si>
    <t>Typhoons</t>
  </si>
  <si>
    <t>LC</t>
  </si>
  <si>
    <t>Chaplain</t>
  </si>
  <si>
    <t>Terminators</t>
  </si>
  <si>
    <t>2x CML</t>
  </si>
  <si>
    <t>MM</t>
  </si>
  <si>
    <t>Devastators</t>
  </si>
  <si>
    <t>4x ML</t>
  </si>
  <si>
    <t>Melta</t>
  </si>
  <si>
    <t>Predator</t>
  </si>
  <si>
    <t>LC Sponsons</t>
  </si>
  <si>
    <t>Varje &gt;8</t>
  </si>
  <si>
    <t>Fordonsminus (ändra värden vid behov, se till att sista kolumnerna är ifyllda):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</si>
</sst>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/>
    <xf numFmtId="0" fontId="0" fillId="2" borderId="2" xfId="0" applyFill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abSelected="1" workbookViewId="0">
      <pane ySplit="5" topLeftCell="A6" activePane="bottomLeft" state="frozen"/>
      <selection pane="bottomLeft" activeCell="L7" sqref="L7"/>
    </sheetView>
  </sheetViews>
  <sheetFormatPr defaultRowHeight="15" x14ac:dyDescent="0.25"/>
  <cols>
    <col min="1" max="1" width="4" bestFit="1" customWidth="1"/>
    <col min="2" max="2" width="8.140625" bestFit="1" customWidth="1"/>
    <col min="3" max="3" width="36.28515625" bestFit="1" customWidth="1"/>
    <col min="4" max="4" width="3.28515625" customWidth="1"/>
    <col min="5" max="5" width="10.7109375" bestFit="1" customWidth="1"/>
    <col min="9" max="9" width="5.5703125" customWidth="1"/>
  </cols>
  <sheetData>
    <row r="1" spans="1:20" x14ac:dyDescent="0.25">
      <c r="A1" s="1"/>
      <c r="B1" s="1" t="s">
        <v>8</v>
      </c>
      <c r="C1" s="1" t="s">
        <v>13</v>
      </c>
      <c r="D1" s="1"/>
      <c r="E1" s="1" t="s">
        <v>9</v>
      </c>
      <c r="F1" s="1">
        <v>107</v>
      </c>
      <c r="G1" s="1"/>
      <c r="H1" s="1"/>
      <c r="K1" s="10" t="s">
        <v>32</v>
      </c>
      <c r="L1" s="3"/>
      <c r="M1" s="3"/>
      <c r="N1" s="3"/>
      <c r="O1" s="3"/>
      <c r="P1" s="3"/>
      <c r="Q1" s="3"/>
      <c r="R1" s="3"/>
      <c r="S1" s="3"/>
      <c r="T1" s="4"/>
    </row>
    <row r="2" spans="1:20" x14ac:dyDescent="0.25">
      <c r="A2" s="1"/>
      <c r="B2" s="1"/>
      <c r="C2" s="1"/>
      <c r="D2" s="1"/>
      <c r="E2" s="1"/>
      <c r="F2" s="1"/>
      <c r="G2" s="1"/>
      <c r="H2" s="1"/>
      <c r="K2" s="7">
        <v>0</v>
      </c>
      <c r="L2" s="8">
        <v>1</v>
      </c>
      <c r="M2" s="8">
        <v>2</v>
      </c>
      <c r="N2" s="8">
        <v>3</v>
      </c>
      <c r="O2" s="8">
        <v>4</v>
      </c>
      <c r="P2" s="8">
        <v>5</v>
      </c>
      <c r="Q2" s="8">
        <v>6</v>
      </c>
      <c r="R2" s="8">
        <v>7</v>
      </c>
      <c r="S2" s="9">
        <v>8</v>
      </c>
      <c r="T2" s="9" t="s">
        <v>31</v>
      </c>
    </row>
    <row r="3" spans="1:20" x14ac:dyDescent="0.25">
      <c r="A3" s="1" t="s">
        <v>0</v>
      </c>
      <c r="B3" s="1"/>
      <c r="C3" s="1" t="s">
        <v>1</v>
      </c>
      <c r="D3" s="1"/>
      <c r="E3" s="1" t="s">
        <v>10</v>
      </c>
      <c r="F3" s="1"/>
      <c r="G3" s="1" t="s">
        <v>11</v>
      </c>
      <c r="H3" s="1">
        <f>G4+F1</f>
        <v>47.5</v>
      </c>
      <c r="K3" s="2">
        <v>0</v>
      </c>
      <c r="L3" s="5">
        <v>0</v>
      </c>
      <c r="M3" s="5">
        <v>-1</v>
      </c>
      <c r="N3" s="5">
        <v>-2</v>
      </c>
      <c r="O3" s="5">
        <v>-4</v>
      </c>
      <c r="P3" s="5">
        <v>-6</v>
      </c>
      <c r="Q3" s="5">
        <v>-9</v>
      </c>
      <c r="R3" s="5">
        <v>-12</v>
      </c>
      <c r="S3" s="6">
        <v>-15</v>
      </c>
      <c r="T3" s="6">
        <v>-4</v>
      </c>
    </row>
    <row r="4" spans="1:20" x14ac:dyDescent="0.25">
      <c r="A4">
        <f>SUM(A7:A135)</f>
        <v>40</v>
      </c>
      <c r="E4">
        <f>SUM(E5:E1013)</f>
        <v>1850</v>
      </c>
      <c r="G4">
        <f>SUM(G5:G1013)</f>
        <v>-59.5</v>
      </c>
    </row>
    <row r="5" spans="1:20" x14ac:dyDescent="0.25">
      <c r="C5" t="s">
        <v>7</v>
      </c>
      <c r="D5">
        <f>SUM(D6:D64)</f>
        <v>6</v>
      </c>
      <c r="G5">
        <f>IF(D5&gt;S2,S3+(D5-S2)*T3,HLOOKUP(D5,K2:T3,2,FALSE))</f>
        <v>-9</v>
      </c>
    </row>
    <row r="7" spans="1:20" x14ac:dyDescent="0.25">
      <c r="B7" t="s">
        <v>2</v>
      </c>
    </row>
    <row r="9" spans="1:20" x14ac:dyDescent="0.25">
      <c r="A9">
        <v>1</v>
      </c>
      <c r="C9" t="s">
        <v>22</v>
      </c>
      <c r="E9">
        <v>100</v>
      </c>
    </row>
    <row r="12" spans="1:20" x14ac:dyDescent="0.25">
      <c r="B12" t="s">
        <v>12</v>
      </c>
    </row>
    <row r="14" spans="1:20" x14ac:dyDescent="0.25">
      <c r="A14">
        <v>1</v>
      </c>
      <c r="C14" t="s">
        <v>19</v>
      </c>
      <c r="D14">
        <v>1</v>
      </c>
      <c r="E14">
        <v>105</v>
      </c>
      <c r="G14">
        <v>-2</v>
      </c>
    </row>
    <row r="15" spans="1:20" x14ac:dyDescent="0.25">
      <c r="C15" t="s">
        <v>16</v>
      </c>
      <c r="E15">
        <v>20</v>
      </c>
    </row>
    <row r="17" spans="1:7" x14ac:dyDescent="0.25">
      <c r="A17">
        <v>1</v>
      </c>
      <c r="C17" t="s">
        <v>19</v>
      </c>
      <c r="D17">
        <v>1</v>
      </c>
      <c r="E17">
        <v>105</v>
      </c>
      <c r="G17">
        <v>-2</v>
      </c>
    </row>
    <row r="18" spans="1:7" x14ac:dyDescent="0.25">
      <c r="C18" t="s">
        <v>16</v>
      </c>
      <c r="E18">
        <v>20</v>
      </c>
    </row>
    <row r="20" spans="1:7" x14ac:dyDescent="0.25">
      <c r="A20">
        <v>10</v>
      </c>
      <c r="C20" t="s">
        <v>23</v>
      </c>
      <c r="E20">
        <v>400</v>
      </c>
      <c r="G20">
        <v>-11</v>
      </c>
    </row>
    <row r="21" spans="1:7" x14ac:dyDescent="0.25">
      <c r="C21" t="s">
        <v>24</v>
      </c>
      <c r="E21">
        <v>60</v>
      </c>
      <c r="G21">
        <v>-4</v>
      </c>
    </row>
    <row r="24" spans="1:7" x14ac:dyDescent="0.25">
      <c r="B24" t="s">
        <v>3</v>
      </c>
    </row>
    <row r="26" spans="1:7" x14ac:dyDescent="0.25">
      <c r="A26">
        <v>10</v>
      </c>
      <c r="C26" t="s">
        <v>5</v>
      </c>
      <c r="E26">
        <v>170</v>
      </c>
      <c r="G26">
        <v>-2</v>
      </c>
    </row>
    <row r="27" spans="1:7" x14ac:dyDescent="0.25">
      <c r="C27" t="s">
        <v>21</v>
      </c>
      <c r="E27">
        <v>10</v>
      </c>
      <c r="G27">
        <v>-1.5</v>
      </c>
    </row>
    <row r="28" spans="1:7" x14ac:dyDescent="0.25">
      <c r="C28" t="s">
        <v>28</v>
      </c>
      <c r="E28">
        <v>5</v>
      </c>
      <c r="G28">
        <v>-1</v>
      </c>
    </row>
    <row r="29" spans="1:7" x14ac:dyDescent="0.25">
      <c r="C29" t="s">
        <v>15</v>
      </c>
      <c r="E29">
        <v>40</v>
      </c>
      <c r="G29">
        <v>-3</v>
      </c>
    </row>
    <row r="30" spans="1:7" x14ac:dyDescent="0.25">
      <c r="C30" t="s">
        <v>18</v>
      </c>
      <c r="D30">
        <v>1</v>
      </c>
      <c r="E30">
        <v>35</v>
      </c>
      <c r="G30">
        <v>1</v>
      </c>
    </row>
    <row r="32" spans="1:7" x14ac:dyDescent="0.25">
      <c r="A32">
        <v>5</v>
      </c>
      <c r="C32" t="s">
        <v>5</v>
      </c>
      <c r="E32">
        <v>90</v>
      </c>
      <c r="G32">
        <v>-1</v>
      </c>
    </row>
    <row r="33" spans="1:7" x14ac:dyDescent="0.25">
      <c r="C33" t="s">
        <v>15</v>
      </c>
      <c r="E33">
        <v>40</v>
      </c>
      <c r="G33">
        <v>-3</v>
      </c>
    </row>
    <row r="34" spans="1:7" x14ac:dyDescent="0.25">
      <c r="C34" t="s">
        <v>18</v>
      </c>
      <c r="D34">
        <v>1</v>
      </c>
      <c r="E34">
        <v>35</v>
      </c>
      <c r="G34">
        <v>1</v>
      </c>
    </row>
    <row r="37" spans="1:7" x14ac:dyDescent="0.25">
      <c r="B37" t="s">
        <v>4</v>
      </c>
    </row>
    <row r="39" spans="1:7" x14ac:dyDescent="0.25">
      <c r="A39">
        <v>1</v>
      </c>
      <c r="C39" t="s">
        <v>14</v>
      </c>
      <c r="E39">
        <v>40</v>
      </c>
      <c r="G39">
        <v>-2</v>
      </c>
    </row>
    <row r="40" spans="1:7" x14ac:dyDescent="0.25">
      <c r="C40" t="s">
        <v>25</v>
      </c>
      <c r="E40">
        <v>10</v>
      </c>
      <c r="G40">
        <v>-1</v>
      </c>
    </row>
    <row r="42" spans="1:7" x14ac:dyDescent="0.25">
      <c r="A42">
        <v>2</v>
      </c>
      <c r="C42" t="s">
        <v>20</v>
      </c>
      <c r="D42">
        <v>1</v>
      </c>
      <c r="E42">
        <v>180</v>
      </c>
      <c r="G42">
        <v>-8</v>
      </c>
    </row>
    <row r="45" spans="1:7" x14ac:dyDescent="0.25">
      <c r="B45" t="s">
        <v>6</v>
      </c>
    </row>
    <row r="47" spans="1:7" x14ac:dyDescent="0.25">
      <c r="A47">
        <v>1</v>
      </c>
      <c r="C47" t="s">
        <v>17</v>
      </c>
      <c r="E47">
        <v>100</v>
      </c>
      <c r="G47">
        <v>-2</v>
      </c>
    </row>
    <row r="49" spans="1:7" x14ac:dyDescent="0.25">
      <c r="A49">
        <v>1</v>
      </c>
      <c r="C49" t="s">
        <v>29</v>
      </c>
      <c r="D49">
        <v>1</v>
      </c>
      <c r="E49">
        <v>60</v>
      </c>
      <c r="G49">
        <v>-4</v>
      </c>
    </row>
    <row r="50" spans="1:7" x14ac:dyDescent="0.25">
      <c r="C50" t="s">
        <v>30</v>
      </c>
      <c r="E50">
        <v>45</v>
      </c>
      <c r="G50">
        <v>-1</v>
      </c>
    </row>
    <row r="52" spans="1:7" x14ac:dyDescent="0.25">
      <c r="A52">
        <v>7</v>
      </c>
      <c r="C52" t="s">
        <v>26</v>
      </c>
      <c r="E52">
        <v>120</v>
      </c>
    </row>
    <row r="53" spans="1:7" x14ac:dyDescent="0.25">
      <c r="C53" t="s">
        <v>27</v>
      </c>
      <c r="E53">
        <v>60</v>
      </c>
      <c r="G53">
        <v>-4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</vt:lpstr>
    </vt:vector>
  </TitlesOfParts>
  <Company>Ljud &amp; Bildskolan LBS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par.hylander</dc:creator>
  <cp:lastModifiedBy>Joakim Rapp</cp:lastModifiedBy>
  <dcterms:created xsi:type="dcterms:W3CDTF">2009-07-03T21:16:57Z</dcterms:created>
  <dcterms:modified xsi:type="dcterms:W3CDTF">2011-02-08T16:04:40Z</dcterms:modified>
</cp:coreProperties>
</file>